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0.223\指導課\R04\愛知県警サイバー関係\愛知県警察サイバーセキュリティセミナー\"/>
    </mc:Choice>
  </mc:AlternateContent>
  <xr:revisionPtr revIDLastSave="0" documentId="8_{C969C583-407D-4A5B-BF1F-8AF09B0BE77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ご入力フォーマット" sheetId="8" r:id="rId1"/>
  </sheets>
  <definedNames>
    <definedName name="_xlnm.Print_Area" localSheetId="0">ご入力フォーマット!$A$1:$AU$32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8" l="1"/>
  <c r="AU3" i="8" l="1"/>
  <c r="AT3" i="8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</calcChain>
</file>

<file path=xl/sharedStrings.xml><?xml version="1.0" encoding="utf-8"?>
<sst xmlns="http://schemas.openxmlformats.org/spreadsheetml/2006/main" count="72" uniqueCount="67">
  <si>
    <t>E-mail</t>
    <phoneticPr fontId="1" type="Hiragana"/>
  </si>
  <si>
    <t>授賞式</t>
    <rPh sb="0" eb="3">
      <t>ジュショウシキ</t>
    </rPh>
    <phoneticPr fontId="1"/>
  </si>
  <si>
    <t>所属名</t>
    <rPh sb="0" eb="2">
      <t>ショゾク</t>
    </rPh>
    <rPh sb="2" eb="3">
      <t>メイ</t>
    </rPh>
    <phoneticPr fontId="1"/>
  </si>
  <si>
    <t>部署名</t>
    <rPh sb="0" eb="2">
      <t>ブショ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</si>
  <si>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</si>
  <si>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</si>
  <si>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</si>
  <si>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メール</t>
    <phoneticPr fontId="1"/>
  </si>
  <si>
    <t>作成</t>
    <rPh sb="0" eb="2">
      <t>サクセイ</t>
    </rPh>
    <phoneticPr fontId="1"/>
  </si>
  <si>
    <t>日付</t>
    <rPh sb="0" eb="2">
      <t>ヒヅケ</t>
    </rPh>
    <phoneticPr fontId="1"/>
  </si>
  <si>
    <t>組織名</t>
    <rPh sb="0" eb="3">
      <t>ソシキメイ</t>
    </rPh>
    <phoneticPr fontId="1"/>
  </si>
  <si>
    <t>役職</t>
    <rPh sb="0" eb="2">
      <t>ヤクショク</t>
    </rPh>
    <phoneticPr fontId="1"/>
  </si>
  <si>
    <t>名前</t>
    <rPh sb="0" eb="2">
      <t>ナマエ</t>
    </rPh>
    <phoneticPr fontId="1"/>
  </si>
  <si>
    <t>副賞</t>
    <rPh sb="0" eb="2">
      <t>フクショウ</t>
    </rPh>
    <phoneticPr fontId="1"/>
  </si>
  <si>
    <t>開催</t>
    <rPh sb="0" eb="2">
      <t>カイサイ</t>
    </rPh>
    <phoneticPr fontId="1"/>
  </si>
  <si>
    <t>会場</t>
    <rPh sb="0" eb="2">
      <t>カイジョウ</t>
    </rPh>
    <phoneticPr fontId="1"/>
  </si>
  <si>
    <t>学校へ訪問</t>
    <rPh sb="0" eb="2">
      <t>ガッコウ</t>
    </rPh>
    <rPh sb="3" eb="5">
      <t>ホウモン</t>
    </rPh>
    <phoneticPr fontId="1"/>
  </si>
  <si>
    <t>IPAからお届け</t>
    <rPh sb="6" eb="7">
      <t>トド</t>
    </rPh>
    <phoneticPr fontId="1"/>
  </si>
  <si>
    <t>予定日</t>
    <rPh sb="0" eb="3">
      <t>ヨテイビ</t>
    </rPh>
    <phoneticPr fontId="1"/>
  </si>
  <si>
    <t>会場を用意</t>
    <rPh sb="0" eb="2">
      <t>カイジョウ</t>
    </rPh>
    <rPh sb="3" eb="5">
      <t>ヨウイ</t>
    </rPh>
    <phoneticPr fontId="1"/>
  </si>
  <si>
    <t>出欠確認</t>
    <rPh sb="0" eb="2">
      <t>シュッケツ</t>
    </rPh>
    <rPh sb="2" eb="4">
      <t>カクニン</t>
    </rPh>
    <phoneticPr fontId="1"/>
  </si>
  <si>
    <t>団体から送付</t>
    <rPh sb="0" eb="2">
      <t>ダンタイ</t>
    </rPh>
    <rPh sb="4" eb="6">
      <t>ソウフ</t>
    </rPh>
    <phoneticPr fontId="1"/>
  </si>
  <si>
    <t>次点作品繰り上げ</t>
    <rPh sb="0" eb="2">
      <t>ジテン</t>
    </rPh>
    <rPh sb="2" eb="4">
      <t>サクヒン</t>
    </rPh>
    <rPh sb="4" eb="5">
      <t>ク</t>
    </rPh>
    <rPh sb="6" eb="7">
      <t>ア</t>
    </rPh>
    <phoneticPr fontId="1"/>
  </si>
  <si>
    <t>次点作品</t>
    <rPh sb="0" eb="2">
      <t>ジテン</t>
    </rPh>
    <rPh sb="2" eb="4">
      <t>サクヒン</t>
    </rPh>
    <phoneticPr fontId="1"/>
  </si>
  <si>
    <t>1位（標語）</t>
    <rPh sb="1" eb="2">
      <t>イ</t>
    </rPh>
    <rPh sb="3" eb="5">
      <t>ヒョウゴ</t>
    </rPh>
    <phoneticPr fontId="1"/>
  </si>
  <si>
    <t>表彰数（標語）</t>
    <phoneticPr fontId="1"/>
  </si>
  <si>
    <t>2位（標語）</t>
    <rPh sb="1" eb="2">
      <t>イ</t>
    </rPh>
    <phoneticPr fontId="1"/>
  </si>
  <si>
    <t>3位（標語）</t>
    <rPh sb="1" eb="2">
      <t>イ</t>
    </rPh>
    <phoneticPr fontId="1"/>
  </si>
  <si>
    <t>4位（標語）</t>
    <rPh sb="1" eb="2">
      <t>イ</t>
    </rPh>
    <phoneticPr fontId="1"/>
  </si>
  <si>
    <t>5位（標語）</t>
    <rPh sb="1" eb="2">
      <t>イ</t>
    </rPh>
    <phoneticPr fontId="1"/>
  </si>
  <si>
    <t>表彰数（ポスター）</t>
    <phoneticPr fontId="1"/>
  </si>
  <si>
    <t>1位（ポスター）</t>
    <rPh sb="1" eb="2">
      <t>イ</t>
    </rPh>
    <phoneticPr fontId="1"/>
  </si>
  <si>
    <t>2位（ポスター）</t>
    <rPh sb="1" eb="2">
      <t>イ</t>
    </rPh>
    <phoneticPr fontId="1"/>
  </si>
  <si>
    <t>3位（ポスター）</t>
    <rPh sb="1" eb="2">
      <t>イ</t>
    </rPh>
    <phoneticPr fontId="1"/>
  </si>
  <si>
    <t>5位（ポスター）</t>
    <rPh sb="1" eb="2">
      <t>イ</t>
    </rPh>
    <phoneticPr fontId="1"/>
  </si>
  <si>
    <t>4位（ポスター）</t>
    <rPh sb="1" eb="2">
      <t>イ</t>
    </rPh>
    <phoneticPr fontId="1"/>
  </si>
  <si>
    <t>表彰数（4コマ）</t>
    <rPh sb="0" eb="2">
      <t>ヒョウショウ</t>
    </rPh>
    <rPh sb="2" eb="3">
      <t>スウ</t>
    </rPh>
    <phoneticPr fontId="1"/>
  </si>
  <si>
    <t>1位（4コマ）</t>
    <rPh sb="1" eb="2">
      <t>イ</t>
    </rPh>
    <phoneticPr fontId="1"/>
  </si>
  <si>
    <t>2位（4コマ）</t>
    <rPh sb="1" eb="2">
      <t>イ</t>
    </rPh>
    <phoneticPr fontId="1"/>
  </si>
  <si>
    <t>3位（4コマ）</t>
    <rPh sb="1" eb="2">
      <t>イ</t>
    </rPh>
    <phoneticPr fontId="1"/>
  </si>
  <si>
    <t>4位（4コマ）</t>
    <rPh sb="1" eb="2">
      <t>イ</t>
    </rPh>
    <phoneticPr fontId="1"/>
  </si>
  <si>
    <t>5位（4コマ）</t>
    <rPh sb="1" eb="2">
      <t>イ</t>
    </rPh>
    <phoneticPr fontId="1"/>
  </si>
  <si>
    <t>その他</t>
    <rPh sb="2" eb="3">
      <t>タ</t>
    </rPh>
    <phoneticPr fontId="1"/>
  </si>
  <si>
    <t>または</t>
    <phoneticPr fontId="1"/>
  </si>
  <si>
    <t>電話番号</t>
    <phoneticPr fontId="1"/>
  </si>
  <si>
    <t>事業者名</t>
    <phoneticPr fontId="1"/>
  </si>
  <si>
    <t>フリガナ</t>
    <phoneticPr fontId="1"/>
  </si>
  <si>
    <t>担当者名</t>
    <rPh sb="0" eb="3">
      <t>たんとうしゃ</t>
    </rPh>
    <rPh sb="3" eb="4">
      <t>めい</t>
    </rPh>
    <phoneticPr fontId="1" type="Hiragana"/>
  </si>
  <si>
    <t>所属名/部署名</t>
    <rPh sb="0" eb="2">
      <t>しょぞく</t>
    </rPh>
    <rPh sb="2" eb="3">
      <t>めい</t>
    </rPh>
    <rPh sb="4" eb="6">
      <t>ぶしょ</t>
    </rPh>
    <rPh sb="6" eb="7">
      <t>めい</t>
    </rPh>
    <phoneticPr fontId="1" type="Hiragana"/>
  </si>
  <si>
    <t>役職</t>
    <phoneticPr fontId="1"/>
  </si>
  <si>
    <t>業種</t>
    <rPh sb="0" eb="2">
      <t>ギョウシュ</t>
    </rPh>
    <phoneticPr fontId="1"/>
  </si>
  <si>
    <t>【 お 問 合 せ 】
愛知県警察本部　サイバー犯罪対策課　対策係
052-951-1611（代表）</t>
    <rPh sb="4" eb="5">
      <t>トイ</t>
    </rPh>
    <rPh sb="6" eb="7">
      <t>ゴウ</t>
    </rPh>
    <rPh sb="12" eb="15">
      <t>アイチケン</t>
    </rPh>
    <rPh sb="15" eb="17">
      <t>ケイサツ</t>
    </rPh>
    <rPh sb="17" eb="19">
      <t>ホンブ</t>
    </rPh>
    <rPh sb="24" eb="26">
      <t>ハンザイ</t>
    </rPh>
    <rPh sb="26" eb="28">
      <t>タイサク</t>
    </rPh>
    <rPh sb="28" eb="29">
      <t>カ</t>
    </rPh>
    <rPh sb="30" eb="32">
      <t>タイサク</t>
    </rPh>
    <rPh sb="32" eb="33">
      <t>カカリ</t>
    </rPh>
    <rPh sb="47" eb="49">
      <t>ダイヒョウ</t>
    </rPh>
    <phoneticPr fontId="1"/>
  </si>
  <si>
    <t>【お問合せ】</t>
    <rPh sb="2" eb="4">
      <t>トイアワ</t>
    </rPh>
    <phoneticPr fontId="1"/>
  </si>
  <si>
    <t>【セミナー参加までの流れ】</t>
    <rPh sb="5" eb="7">
      <t>サンカ</t>
    </rPh>
    <rPh sb="10" eb="11">
      <t>ナガ</t>
    </rPh>
    <phoneticPr fontId="1"/>
  </si>
  <si>
    <t>愛知県警察本部　サイバー犯罪対策課　対策係</t>
    <rPh sb="0" eb="3">
      <t>アイチケン</t>
    </rPh>
    <rPh sb="3" eb="5">
      <t>ケイサツ</t>
    </rPh>
    <rPh sb="5" eb="7">
      <t>ホンブ</t>
    </rPh>
    <rPh sb="12" eb="14">
      <t>ハンザイ</t>
    </rPh>
    <rPh sb="14" eb="16">
      <t>タイサク</t>
    </rPh>
    <rPh sb="16" eb="17">
      <t>カ</t>
    </rPh>
    <rPh sb="18" eb="20">
      <t>タイサク</t>
    </rPh>
    <rPh sb="20" eb="21">
      <t>カカリ</t>
    </rPh>
    <phoneticPr fontId="1"/>
  </si>
  <si>
    <t>　TEL　052-951-1611　（平日　9:00~17:30）</t>
    <rPh sb="19" eb="21">
      <t>ヘイジツ</t>
    </rPh>
    <phoneticPr fontId="1"/>
  </si>
  <si>
    <t>FAX　　052-961-5528</t>
    <phoneticPr fontId="1"/>
  </si>
  <si>
    <t>所在地</t>
    <rPh sb="0" eb="3">
      <t>しょざいち</t>
    </rPh>
    <phoneticPr fontId="1" type="Hiragana"/>
  </si>
  <si>
    <t>本セミナーにお申し込みいただきまして誠にありがとうございます。
必要事項を御記入の上、メールまたはFAXにて本申込書を送付してください。　　</t>
    <rPh sb="32" eb="34">
      <t>ヒツヨウ</t>
    </rPh>
    <rPh sb="34" eb="36">
      <t>ジコウ</t>
    </rPh>
    <rPh sb="37" eb="38">
      <t>オン</t>
    </rPh>
    <rPh sb="38" eb="40">
      <t>キニュウ</t>
    </rPh>
    <rPh sb="41" eb="42">
      <t>ウエ</t>
    </rPh>
    <rPh sb="54" eb="55">
      <t>ホン</t>
    </rPh>
    <phoneticPr fontId="1"/>
  </si>
  <si>
    <t>✉　cyber-taisaku@police.pref.aichi.lg.jp</t>
    <phoneticPr fontId="1"/>
  </si>
  <si>
    <t>備考</t>
    <rPh sb="0" eb="2">
      <t>ビコウ</t>
    </rPh>
    <phoneticPr fontId="1"/>
  </si>
  <si>
    <r>
      <rPr>
        <sz val="12"/>
        <rFont val="メイリオ"/>
        <family val="3"/>
        <charset val="128"/>
      </rPr>
      <t>参加者数</t>
    </r>
    <r>
      <rPr>
        <sz val="11"/>
        <rFont val="メイリオ"/>
        <family val="3"/>
        <charset val="128"/>
      </rPr>
      <t xml:space="preserve">
</t>
    </r>
    <r>
      <rPr>
        <sz val="8"/>
        <rFont val="メイリオ"/>
        <family val="3"/>
        <charset val="128"/>
      </rPr>
      <t>予定</t>
    </r>
    <rPh sb="0" eb="3">
      <t>さんかしゃ</t>
    </rPh>
    <rPh sb="3" eb="4">
      <t>すう</t>
    </rPh>
    <rPh sb="5" eb="7">
      <t>よてい</t>
    </rPh>
    <phoneticPr fontId="1" type="Hiragana"/>
  </si>
  <si>
    <t xml:space="preserve">名    </t>
    <rPh sb="0" eb="1">
      <t>メイ</t>
    </rPh>
    <phoneticPr fontId="1"/>
  </si>
  <si>
    <t>■個人情報の取り扱いについて
　ご記入いただいた個人情報は、本セミナーの運営及び関連する情報提供のために利用させていただき、その他の目的には一切利用いたしません。</t>
    <phoneticPr fontId="1"/>
  </si>
  <si>
    <t xml:space="preserve">　 </t>
    <phoneticPr fontId="1"/>
  </si>
  <si>
    <t>※　申込締切　２月6日</t>
    <phoneticPr fontId="1"/>
  </si>
  <si>
    <t>「愛知県警察サイバーセキュリティセミナー」申込書</t>
    <rPh sb="1" eb="4">
      <t>あいちけん</t>
    </rPh>
    <rPh sb="4" eb="6">
      <t>けいさつ</t>
    </rPh>
    <rPh sb="21" eb="24">
      <t>もうしこみしょ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</si>
</sst>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1"/>
      <color rgb="FF00000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.5"/>
      <name val="メイリオ"/>
      <family val="3"/>
      <charset val="128"/>
    </font>
    <font>
      <sz val="9"/>
      <color rgb="FF000000"/>
      <name val="Meiryo UI"/>
      <family val="3"/>
      <charset val="128"/>
    </font>
    <font>
      <sz val="11"/>
      <name val="メイリオ"/>
      <family val="3"/>
      <charset val="128"/>
    </font>
    <font>
      <b/>
      <sz val="14"/>
      <name val="メイリオ"/>
      <family val="3"/>
      <charset val="128"/>
    </font>
    <font>
      <sz val="14"/>
      <color theme="0"/>
      <name val="メイリオ"/>
      <family val="3"/>
      <charset val="128"/>
    </font>
    <font>
      <b/>
      <sz val="13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name val="メイリオ"/>
      <family val="3"/>
      <charset val="128"/>
    </font>
    <font>
      <b/>
      <sz val="19"/>
      <color theme="1"/>
      <name val="メイリオ"/>
      <family val="3"/>
      <charset val="128"/>
    </font>
    <font>
      <sz val="8"/>
      <name val="メイリオ"/>
      <family val="3"/>
      <charset val="128"/>
    </font>
    <font>
      <sz val="12"/>
      <name val="メイリオ"/>
      <family val="3"/>
      <charset val="128"/>
    </font>
    <font>
      <b/>
      <sz val="21"/>
      <color theme="0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7.5"/>
      <color rgb="FF00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0" fillId="0" borderId="2" xfId="0" applyBorder="1">
      <alignment vertical="center"/>
    </xf>
    <xf numFmtId="0" fontId="3" fillId="0" borderId="0" xfId="0" applyFont="1" applyAlignment="1">
      <alignment vertical="center" wrapText="1"/>
    </xf>
    <xf numFmtId="0" fontId="4" fillId="0" borderId="1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  <xf numFmtId="0" fontId="6" fillId="5" borderId="34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1" fillId="2" borderId="0" xfId="0" applyFont="1" applyFill="1">
      <alignment vertical="center"/>
    </xf>
    <xf numFmtId="0" fontId="4" fillId="0" borderId="0" xfId="0" applyFont="1" applyAlignment="1">
      <alignment horizontal="center" vertical="top" wrapText="1"/>
    </xf>
    <xf numFmtId="0" fontId="14" fillId="5" borderId="27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0" fontId="17" fillId="5" borderId="34" xfId="0" applyFont="1" applyFill="1" applyBorder="1" applyAlignment="1">
      <alignment horizontal="center" vertical="center"/>
    </xf>
    <xf numFmtId="0" fontId="17" fillId="5" borderId="35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vertical="top" wrapText="1"/>
    </xf>
    <xf numFmtId="0" fontId="7" fillId="0" borderId="36" xfId="0" applyFont="1" applyBorder="1" applyAlignment="1">
      <alignment horizontal="left" vertical="center" shrinkToFit="1"/>
    </xf>
    <xf numFmtId="0" fontId="7" fillId="0" borderId="37" xfId="0" applyFont="1" applyBorder="1" applyAlignment="1">
      <alignment horizontal="left" vertical="center" shrinkToFit="1"/>
    </xf>
    <xf numFmtId="0" fontId="7" fillId="0" borderId="38" xfId="0" applyFont="1" applyBorder="1" applyAlignment="1">
      <alignment horizontal="left" vertical="center" shrinkToFit="1"/>
    </xf>
    <xf numFmtId="0" fontId="7" fillId="4" borderId="30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26" xfId="0" applyFont="1" applyFill="1" applyBorder="1" applyAlignment="1">
      <alignment horizontal="left" vertical="center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31" xfId="0" applyFont="1" applyBorder="1" applyAlignment="1">
      <alignment horizontal="left" vertical="center" shrinkToFit="1"/>
    </xf>
    <xf numFmtId="0" fontId="7" fillId="0" borderId="32" xfId="0" applyFont="1" applyBorder="1" applyAlignment="1">
      <alignment horizontal="left" vertical="center" shrinkToFit="1"/>
    </xf>
    <xf numFmtId="0" fontId="7" fillId="0" borderId="33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left" vertical="center" shrinkToFit="1"/>
    </xf>
    <xf numFmtId="0" fontId="7" fillId="0" borderId="23" xfId="0" applyFont="1" applyBorder="1" applyAlignment="1">
      <alignment horizontal="left" vertical="center" shrinkToFit="1"/>
    </xf>
    <xf numFmtId="0" fontId="7" fillId="4" borderId="3" xfId="0" applyFont="1" applyFill="1" applyBorder="1" applyAlignment="1">
      <alignment horizontal="left" vertical="center" wrapText="1"/>
    </xf>
    <xf numFmtId="0" fontId="7" fillId="0" borderId="39" xfId="0" applyFont="1" applyBorder="1" applyAlignment="1">
      <alignment horizontal="right" vertical="center" shrinkToFit="1"/>
    </xf>
    <xf numFmtId="0" fontId="7" fillId="0" borderId="40" xfId="0" applyFont="1" applyBorder="1" applyAlignment="1">
      <alignment horizontal="right" vertical="center" shrinkToFit="1"/>
    </xf>
    <xf numFmtId="0" fontId="7" fillId="0" borderId="41" xfId="0" applyFont="1" applyBorder="1" applyAlignment="1">
      <alignment horizontal="right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18" fillId="3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0" fillId="4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7" fillId="4" borderId="28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7" fillId="4" borderId="29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19" fillId="0" borderId="0" xfId="0" applyFont="1" applyAlignment="1">
      <alignment horizontal="center" vertical="top" wrapText="1"/>
    </xf>
    <xf numFmtId="0" fontId="15" fillId="0" borderId="14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5" fillId="0" borderId="19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3F5FB"/>
      <color rgb="FFEFF9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47</xdr:col>
          <xdr:colOff>203200</xdr:colOff>
          <xdr:row>30</xdr:row>
          <xdr:rowOff>184150</xdr:rowOff>
        </xdr:to>
        <xdr:sp macro="" textlink="">
          <xdr:nvSpPr>
            <xdr:cNvPr id="9232" name="Group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0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47</xdr:col>
          <xdr:colOff>228600</xdr:colOff>
          <xdr:row>31</xdr:row>
          <xdr:rowOff>146050</xdr:rowOff>
        </xdr:to>
        <xdr:sp macro="" textlink="">
          <xdr:nvSpPr>
            <xdr:cNvPr id="9233" name="Group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0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47</xdr:col>
          <xdr:colOff>266700</xdr:colOff>
          <xdr:row>31</xdr:row>
          <xdr:rowOff>190500</xdr:rowOff>
        </xdr:to>
        <xdr:sp macro="" textlink="">
          <xdr:nvSpPr>
            <xdr:cNvPr id="9234" name="Group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0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47</xdr:col>
          <xdr:colOff>298450</xdr:colOff>
          <xdr:row>43</xdr:row>
          <xdr:rowOff>152400</xdr:rowOff>
        </xdr:to>
        <xdr:sp macro="" textlink="">
          <xdr:nvSpPr>
            <xdr:cNvPr id="9235" name="Group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0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47</xdr:col>
          <xdr:colOff>203200</xdr:colOff>
          <xdr:row>30</xdr:row>
          <xdr:rowOff>165100</xdr:rowOff>
        </xdr:to>
        <xdr:sp macro="" textlink="">
          <xdr:nvSpPr>
            <xdr:cNvPr id="9239" name="Group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0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30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41942</xdr:colOff>
      <xdr:row>24</xdr:row>
      <xdr:rowOff>208991</xdr:rowOff>
    </xdr:from>
    <xdr:to>
      <xdr:col>3</xdr:col>
      <xdr:colOff>309203</xdr:colOff>
      <xdr:row>25</xdr:row>
      <xdr:rowOff>112061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18367" y="8667191"/>
          <a:ext cx="267261" cy="293595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200586</xdr:colOff>
      <xdr:row>23</xdr:row>
      <xdr:rowOff>165846</xdr:rowOff>
    </xdr:from>
    <xdr:to>
      <xdr:col>2</xdr:col>
      <xdr:colOff>533399</xdr:colOff>
      <xdr:row>26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3936" y="8452596"/>
          <a:ext cx="1475813" cy="85332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　本申込書をメール</a:t>
          </a:r>
          <a:endParaRPr kumimoji="1" lang="en-US" altLang="ja-JP" sz="1050"/>
        </a:p>
        <a:p>
          <a:r>
            <a:rPr kumimoji="1" lang="ja-JP" altLang="en-US" sz="1050"/>
            <a:t>　または</a:t>
          </a:r>
          <a:r>
            <a:rPr kumimoji="1" lang="en-US" altLang="ja-JP" sz="1050"/>
            <a:t>FAX</a:t>
          </a:r>
          <a:r>
            <a:rPr kumimoji="1" lang="ja-JP" altLang="en-US" sz="1050"/>
            <a:t>で送付してください。</a:t>
          </a:r>
        </a:p>
      </xdr:txBody>
    </xdr:sp>
    <xdr:clientData/>
  </xdr:twoCellAnchor>
  <xdr:twoCellAnchor>
    <xdr:from>
      <xdr:col>0</xdr:col>
      <xdr:colOff>28575</xdr:colOff>
      <xdr:row>22</xdr:row>
      <xdr:rowOff>295276</xdr:rowOff>
    </xdr:from>
    <xdr:to>
      <xdr:col>1</xdr:col>
      <xdr:colOff>161925</xdr:colOff>
      <xdr:row>24</xdr:row>
      <xdr:rowOff>274544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8575" y="8258176"/>
          <a:ext cx="266700" cy="474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❶</a:t>
          </a:r>
        </a:p>
      </xdr:txBody>
    </xdr:sp>
    <xdr:clientData/>
  </xdr:twoCellAnchor>
  <xdr:twoCellAnchor>
    <xdr:from>
      <xdr:col>3</xdr:col>
      <xdr:colOff>381000</xdr:colOff>
      <xdr:row>23</xdr:row>
      <xdr:rowOff>171449</xdr:rowOff>
    </xdr:from>
    <xdr:to>
      <xdr:col>5</xdr:col>
      <xdr:colOff>866775</xdr:colOff>
      <xdr:row>26</xdr:row>
      <xdr:rowOff>123824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257425" y="8458199"/>
          <a:ext cx="1685925" cy="9048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　愛知県警察サイバー犯罪対策課から参加可否を連絡します。</a:t>
          </a:r>
        </a:p>
      </xdr:txBody>
    </xdr:sp>
    <xdr:clientData/>
  </xdr:twoCellAnchor>
  <xdr:twoCellAnchor>
    <xdr:from>
      <xdr:col>3</xdr:col>
      <xdr:colOff>100859</xdr:colOff>
      <xdr:row>22</xdr:row>
      <xdr:rowOff>276784</xdr:rowOff>
    </xdr:from>
    <xdr:to>
      <xdr:col>3</xdr:col>
      <xdr:colOff>406778</xdr:colOff>
      <xdr:row>24</xdr:row>
      <xdr:rowOff>236443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77284" y="8239684"/>
          <a:ext cx="305919" cy="4549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❷</a:t>
          </a:r>
        </a:p>
      </xdr:txBody>
    </xdr:sp>
    <xdr:clientData/>
  </xdr:twoCellAnchor>
  <xdr:twoCellAnchor>
    <xdr:from>
      <xdr:col>6</xdr:col>
      <xdr:colOff>247650</xdr:colOff>
      <xdr:row>24</xdr:row>
      <xdr:rowOff>13446</xdr:rowOff>
    </xdr:from>
    <xdr:to>
      <xdr:col>9</xdr:col>
      <xdr:colOff>28575</xdr:colOff>
      <xdr:row>27</xdr:row>
      <xdr:rowOff>28575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362450" y="8471646"/>
          <a:ext cx="2352675" cy="98667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会場参加可の場合は、</a:t>
          </a:r>
          <a:r>
            <a:rPr kumimoji="1" lang="en-US" altLang="ja-JP" sz="1050"/>
            <a:t>2</a:t>
          </a:r>
          <a:r>
            <a:rPr kumimoji="1" lang="ja-JP" altLang="en-US" sz="1050"/>
            <a:t>月</a:t>
          </a:r>
          <a:r>
            <a:rPr kumimoji="1" lang="en-US" altLang="ja-JP" sz="1050"/>
            <a:t>10</a:t>
          </a:r>
          <a:r>
            <a:rPr kumimoji="1" lang="ja-JP" altLang="en-US" sz="1050"/>
            <a:t>日</a:t>
          </a:r>
          <a:r>
            <a:rPr kumimoji="1" lang="en-US" altLang="ja-JP" sz="1050"/>
            <a:t>14:00</a:t>
          </a:r>
          <a:r>
            <a:rPr kumimoji="1" lang="ja-JP" altLang="en-US" sz="1050"/>
            <a:t>までに会場へお越しください。</a:t>
          </a:r>
          <a:endParaRPr kumimoji="1" lang="en-US" altLang="ja-JP" sz="1050"/>
        </a:p>
        <a:p>
          <a:r>
            <a:rPr kumimoji="1" lang="ja-JP" altLang="en-US" sz="1050"/>
            <a:t>不可の場合は、</a:t>
          </a:r>
          <a:r>
            <a:rPr kumimoji="1" lang="en-US" altLang="ja-JP" sz="1050"/>
            <a:t>Youtube</a:t>
          </a:r>
          <a:r>
            <a:rPr kumimoji="1" lang="ja-JP" altLang="en-US" sz="1050"/>
            <a:t>で視聴ください。</a:t>
          </a:r>
        </a:p>
      </xdr:txBody>
    </xdr:sp>
    <xdr:clientData/>
  </xdr:twoCellAnchor>
  <xdr:twoCellAnchor>
    <xdr:from>
      <xdr:col>5</xdr:col>
      <xdr:colOff>1010214</xdr:colOff>
      <xdr:row>22</xdr:row>
      <xdr:rowOff>286309</xdr:rowOff>
    </xdr:from>
    <xdr:to>
      <xdr:col>6</xdr:col>
      <xdr:colOff>335058</xdr:colOff>
      <xdr:row>24</xdr:row>
      <xdr:rowOff>245968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086789" y="8249209"/>
          <a:ext cx="363069" cy="4549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❸</a:t>
          </a:r>
        </a:p>
      </xdr:txBody>
    </xdr:sp>
    <xdr:clientData/>
  </xdr:twoCellAnchor>
  <xdr:twoCellAnchor>
    <xdr:from>
      <xdr:col>5</xdr:col>
      <xdr:colOff>965867</xdr:colOff>
      <xdr:row>24</xdr:row>
      <xdr:rowOff>237566</xdr:rowOff>
    </xdr:from>
    <xdr:to>
      <xdr:col>6</xdr:col>
      <xdr:colOff>194903</xdr:colOff>
      <xdr:row>25</xdr:row>
      <xdr:rowOff>140636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4042442" y="8695766"/>
          <a:ext cx="267261" cy="293595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0.39997558519241921"/>
  </sheetPr>
  <dimension ref="A1:BF32"/>
  <sheetViews>
    <sheetView tabSelected="1" view="pageBreakPreview" topLeftCell="A17" zoomScale="85" zoomScaleNormal="85" zoomScaleSheetLayoutView="85" workbookViewId="0">
      <selection activeCell="B31" sqref="B31:I31"/>
    </sheetView>
  </sheetViews>
  <sheetFormatPr defaultColWidth="9" defaultRowHeight="17.5" x14ac:dyDescent="0.55000000000000004"/>
  <cols>
    <col min="1" max="1" width="1.75" style="1" customWidth="1"/>
    <col min="2" max="2" width="15" style="1" customWidth="1"/>
    <col min="3" max="5" width="7.83203125" style="1" customWidth="1"/>
    <col min="6" max="6" width="13.58203125" style="1" customWidth="1"/>
    <col min="7" max="7" width="13.75" style="1" customWidth="1"/>
    <col min="8" max="9" width="10" style="1" customWidth="1"/>
    <col min="10" max="10" width="1" style="1" customWidth="1"/>
    <col min="11" max="11" width="9" style="1" hidden="1" customWidth="1"/>
    <col min="12" max="12" width="82.33203125" style="1" hidden="1" customWidth="1"/>
    <col min="13" max="13" width="6.08203125" style="1" hidden="1" customWidth="1"/>
    <col min="14" max="14" width="11.58203125" style="1" hidden="1" customWidth="1"/>
    <col min="15" max="43" width="6.08203125" style="1" hidden="1" customWidth="1"/>
    <col min="44" max="44" width="6" style="1" hidden="1" customWidth="1"/>
    <col min="45" max="45" width="9" style="1" hidden="1" customWidth="1"/>
    <col min="46" max="47" width="6.08203125" style="1" hidden="1" customWidth="1"/>
    <col min="48" max="16384" width="9" style="1"/>
  </cols>
  <sheetData>
    <row r="1" spans="1:58" ht="7.5" customHeight="1" x14ac:dyDescent="0.55000000000000004">
      <c r="A1" s="59" t="s">
        <v>66</v>
      </c>
      <c r="B1" s="59"/>
      <c r="C1" s="59"/>
      <c r="D1" s="59"/>
      <c r="E1" s="59"/>
      <c r="F1" s="59"/>
      <c r="G1" s="59"/>
      <c r="H1" s="59"/>
      <c r="I1" s="59"/>
      <c r="J1" s="59"/>
    </row>
    <row r="2" spans="1:58" ht="48" customHeight="1" x14ac:dyDescent="0.55000000000000004">
      <c r="A2" s="59"/>
      <c r="B2" s="59"/>
      <c r="C2" s="59"/>
      <c r="D2" s="59"/>
      <c r="E2" s="59"/>
      <c r="F2" s="59"/>
      <c r="G2" s="59"/>
      <c r="H2" s="59"/>
      <c r="I2" s="59"/>
      <c r="J2" s="59"/>
      <c r="L2"/>
      <c r="M2" s="7" t="s">
        <v>2</v>
      </c>
      <c r="N2" s="7" t="s">
        <v>3</v>
      </c>
      <c r="O2" s="7" t="s">
        <v>4</v>
      </c>
      <c r="P2" s="7" t="s">
        <v>5</v>
      </c>
      <c r="Q2" s="7" t="s">
        <v>6</v>
      </c>
      <c r="R2" s="7" t="s">
        <v>7</v>
      </c>
      <c r="S2" s="7" t="s">
        <v>25</v>
      </c>
      <c r="T2" s="7" t="s">
        <v>24</v>
      </c>
      <c r="U2" s="7" t="s">
        <v>26</v>
      </c>
      <c r="V2" s="7" t="s">
        <v>27</v>
      </c>
      <c r="W2" s="7" t="s">
        <v>28</v>
      </c>
      <c r="X2" s="7" t="s">
        <v>29</v>
      </c>
      <c r="Y2" s="7" t="s">
        <v>30</v>
      </c>
      <c r="Z2" s="7" t="s">
        <v>31</v>
      </c>
      <c r="AA2" s="7" t="s">
        <v>32</v>
      </c>
      <c r="AB2" s="7" t="s">
        <v>33</v>
      </c>
      <c r="AC2" s="7" t="s">
        <v>35</v>
      </c>
      <c r="AD2" s="7" t="s">
        <v>34</v>
      </c>
      <c r="AE2" s="7" t="s">
        <v>23</v>
      </c>
      <c r="AF2" s="7" t="s">
        <v>36</v>
      </c>
      <c r="AG2" s="7" t="s">
        <v>37</v>
      </c>
      <c r="AH2" s="7" t="s">
        <v>38</v>
      </c>
      <c r="AI2" s="7" t="s">
        <v>39</v>
      </c>
      <c r="AJ2" s="7" t="s">
        <v>40</v>
      </c>
      <c r="AK2" s="7" t="s">
        <v>41</v>
      </c>
      <c r="AL2" s="7" t="s">
        <v>8</v>
      </c>
      <c r="AM2" s="7" t="s">
        <v>9</v>
      </c>
      <c r="AN2" s="7" t="s">
        <v>10</v>
      </c>
      <c r="AO2" s="7" t="s">
        <v>11</v>
      </c>
      <c r="AP2" s="7" t="s">
        <v>12</v>
      </c>
      <c r="AQ2" s="7" t="s">
        <v>13</v>
      </c>
      <c r="AR2" s="7" t="s">
        <v>14</v>
      </c>
      <c r="AS2" s="7" t="s">
        <v>18</v>
      </c>
      <c r="AT2" s="7" t="s">
        <v>15</v>
      </c>
      <c r="AU2" s="7" t="s">
        <v>17</v>
      </c>
    </row>
    <row r="3" spans="1:58" ht="48" customHeight="1" x14ac:dyDescent="0.55000000000000004">
      <c r="B3" s="84" t="s">
        <v>58</v>
      </c>
      <c r="C3" s="84"/>
      <c r="D3" s="84"/>
      <c r="E3" s="84"/>
      <c r="F3" s="84"/>
      <c r="G3" s="84"/>
      <c r="H3" s="84"/>
      <c r="I3" s="84"/>
      <c r="J3" s="10"/>
      <c r="L3"/>
      <c r="M3" s="7">
        <f>C16</f>
        <v>0</v>
      </c>
      <c r="N3" s="7" t="e">
        <f>#REF!</f>
        <v>#REF!</v>
      </c>
      <c r="O3" s="7" t="e">
        <f>#REF!</f>
        <v>#REF!</v>
      </c>
      <c r="P3" s="7">
        <f>C12</f>
        <v>0</v>
      </c>
      <c r="Q3" s="7">
        <f>H15</f>
        <v>0</v>
      </c>
      <c r="R3" s="7">
        <f>C18</f>
        <v>0</v>
      </c>
      <c r="S3" s="7" t="e">
        <f>#REF!</f>
        <v>#REF!</v>
      </c>
      <c r="T3" s="7" t="e">
        <f>#REF!</f>
        <v>#REF!</v>
      </c>
      <c r="U3" s="7" t="e">
        <f>#REF!</f>
        <v>#REF!</v>
      </c>
      <c r="V3" s="7" t="e">
        <f>#REF!</f>
        <v>#REF!</v>
      </c>
      <c r="W3" s="7" t="e">
        <f>#REF!</f>
        <v>#REF!</v>
      </c>
      <c r="X3" s="7" t="e">
        <f>#REF!</f>
        <v>#REF!</v>
      </c>
      <c r="Y3" s="7" t="e">
        <f>#REF!</f>
        <v>#REF!</v>
      </c>
      <c r="Z3" s="7" t="e">
        <f>#REF!</f>
        <v>#REF!</v>
      </c>
      <c r="AA3" s="7" t="e">
        <f>#REF!</f>
        <v>#REF!</v>
      </c>
      <c r="AB3" s="7" t="e">
        <f>#REF!</f>
        <v>#REF!</v>
      </c>
      <c r="AC3" s="7" t="e">
        <f>#REF!</f>
        <v>#REF!</v>
      </c>
      <c r="AD3" s="7" t="e">
        <f>#REF!</f>
        <v>#REF!</v>
      </c>
      <c r="AE3" s="7" t="b">
        <f>N25</f>
        <v>0</v>
      </c>
      <c r="AF3" s="7" t="e">
        <f>#REF!</f>
        <v>#REF!</v>
      </c>
      <c r="AG3" s="7" t="e">
        <f>#REF!</f>
        <v>#REF!</v>
      </c>
      <c r="AH3" s="7" t="e">
        <f>#REF!</f>
        <v>#REF!</v>
      </c>
      <c r="AI3" s="7" t="e">
        <f>#REF!</f>
        <v>#REF!</v>
      </c>
      <c r="AJ3" s="7" t="e">
        <f>#REF!</f>
        <v>#REF!</v>
      </c>
      <c r="AK3" s="7" t="e">
        <f>#REF!</f>
        <v>#REF!</v>
      </c>
      <c r="AL3" s="7" t="e">
        <f>IF(#REF!=1,"団体","IPA")</f>
        <v>#REF!</v>
      </c>
      <c r="AM3" s="7" t="str">
        <f>IF(N7=1,"公表日",#REF!)</f>
        <v>公表日</v>
      </c>
      <c r="AN3" s="7" t="e">
        <f>#REF!</f>
        <v>#REF!</v>
      </c>
      <c r="AO3" s="7" t="e">
        <f>#REF!</f>
        <v>#REF!</v>
      </c>
      <c r="AP3" s="7" t="e">
        <f>#REF!</f>
        <v>#REF!</v>
      </c>
      <c r="AQ3" s="7" t="e">
        <f>IF(#REF!=1,#REF!,"-")</f>
        <v>#REF!</v>
      </c>
      <c r="AR3" s="7" t="e">
        <f>IF(N9=1,"開催",IF(N9=2,"-",#REF!))</f>
        <v>#REF!</v>
      </c>
      <c r="AS3" s="7" t="e">
        <f>#REF!</f>
        <v>#REF!</v>
      </c>
      <c r="AT3" s="7" t="str">
        <f>IF(N16=TRUE,"会場",IF(N15=TRUE,"学校",""))</f>
        <v>会場</v>
      </c>
      <c r="AU3" s="7" t="str">
        <f>IF(N23=TRUE,"IPA",IF(N21=TRUE,"団体",""))</f>
        <v>団体</v>
      </c>
      <c r="AY3" s="10"/>
      <c r="AZ3" s="10"/>
      <c r="BA3" s="10"/>
      <c r="BB3" s="10"/>
      <c r="BC3" s="10"/>
      <c r="BD3" s="10"/>
      <c r="BE3" s="10"/>
      <c r="BF3" s="10"/>
    </row>
    <row r="4" spans="1:58" s="6" customFormat="1" ht="15" customHeight="1" x14ac:dyDescent="0.55000000000000004">
      <c r="B4" s="14"/>
      <c r="C4" s="14"/>
      <c r="D4" s="14"/>
      <c r="E4" s="14"/>
      <c r="F4" s="14"/>
      <c r="G4" s="74" t="s">
        <v>65</v>
      </c>
      <c r="H4" s="74"/>
      <c r="I4" s="74"/>
      <c r="J4" s="15"/>
      <c r="L4" s="16"/>
      <c r="M4" s="17"/>
      <c r="N4" s="17"/>
      <c r="O4" s="18"/>
      <c r="P4" s="18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Y4" s="10"/>
      <c r="AZ4" s="10"/>
      <c r="BA4" s="10"/>
      <c r="BB4" s="10"/>
      <c r="BC4" s="10"/>
      <c r="BD4" s="10"/>
      <c r="BE4" s="10"/>
      <c r="BF4" s="10"/>
    </row>
    <row r="5" spans="1:58" ht="7.5" customHeight="1" thickBot="1" x14ac:dyDescent="0.6">
      <c r="B5" s="13"/>
      <c r="C5" s="13"/>
      <c r="D5" s="13"/>
      <c r="E5" s="13"/>
      <c r="F5" s="13"/>
      <c r="G5" s="13"/>
      <c r="J5" s="10"/>
      <c r="L5"/>
      <c r="M5" s="9"/>
      <c r="N5" s="9"/>
      <c r="O5" s="7"/>
      <c r="P5" s="7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Y5" s="10"/>
      <c r="AZ5" s="10"/>
      <c r="BA5" s="10"/>
      <c r="BB5" s="10"/>
      <c r="BC5" s="10"/>
      <c r="BD5" s="10"/>
      <c r="BE5" s="10"/>
      <c r="BF5" s="10"/>
    </row>
    <row r="6" spans="1:58" ht="36" customHeight="1" thickTop="1" x14ac:dyDescent="1">
      <c r="B6" s="75" t="s">
        <v>59</v>
      </c>
      <c r="C6" s="76"/>
      <c r="D6" s="76"/>
      <c r="E6" s="76"/>
      <c r="F6" s="76"/>
      <c r="G6" s="76"/>
      <c r="H6" s="76"/>
      <c r="I6" s="77"/>
      <c r="M6" s="9"/>
      <c r="N6" s="9"/>
      <c r="AY6" s="10"/>
      <c r="AZ6" s="10"/>
      <c r="BA6" s="10"/>
      <c r="BB6" s="10"/>
      <c r="BC6" s="10"/>
      <c r="BD6" s="10"/>
      <c r="BE6" s="10"/>
      <c r="BF6" s="10"/>
    </row>
    <row r="7" spans="1:58" ht="18.75" customHeight="1" x14ac:dyDescent="0.55000000000000004">
      <c r="B7" s="81" t="s">
        <v>43</v>
      </c>
      <c r="C7" s="82"/>
      <c r="D7" s="82"/>
      <c r="E7" s="82"/>
      <c r="F7" s="82"/>
      <c r="G7" s="82"/>
      <c r="H7" s="82"/>
      <c r="I7" s="83"/>
      <c r="M7" s="7" t="s">
        <v>9</v>
      </c>
      <c r="N7" s="7">
        <v>1</v>
      </c>
      <c r="AY7" s="10"/>
      <c r="AZ7" s="10"/>
      <c r="BA7" s="10"/>
      <c r="BB7" s="10"/>
      <c r="BC7" s="10"/>
      <c r="BD7" s="10"/>
      <c r="BE7" s="10"/>
      <c r="BF7" s="10"/>
    </row>
    <row r="8" spans="1:58" ht="36" customHeight="1" thickBot="1" x14ac:dyDescent="0.6">
      <c r="B8" s="78" t="s">
        <v>56</v>
      </c>
      <c r="C8" s="79"/>
      <c r="D8" s="79"/>
      <c r="E8" s="79"/>
      <c r="F8" s="79"/>
      <c r="G8" s="79"/>
      <c r="H8" s="79"/>
      <c r="I8" s="80"/>
      <c r="M8" s="7"/>
      <c r="N8" s="7"/>
      <c r="AY8" s="12"/>
      <c r="AZ8" s="12"/>
      <c r="BA8" s="12"/>
      <c r="BB8" s="12"/>
      <c r="BC8" s="12"/>
      <c r="BD8" s="12"/>
      <c r="BE8" s="12"/>
      <c r="BF8" s="12"/>
    </row>
    <row r="9" spans="1:58" ht="9.75" customHeight="1" thickTop="1" thickBot="1" x14ac:dyDescent="0.6">
      <c r="B9" s="3"/>
      <c r="M9" s="7" t="s">
        <v>1</v>
      </c>
      <c r="N9" s="7">
        <v>3</v>
      </c>
    </row>
    <row r="10" spans="1:58" s="4" customFormat="1" ht="15.75" customHeight="1" x14ac:dyDescent="0.55000000000000004">
      <c r="B10" s="24" t="s">
        <v>46</v>
      </c>
      <c r="C10" s="65"/>
      <c r="D10" s="66"/>
      <c r="E10" s="66"/>
      <c r="F10" s="66"/>
      <c r="G10" s="66"/>
      <c r="H10" s="66"/>
      <c r="I10" s="67"/>
      <c r="J10" s="5"/>
      <c r="M10" s="7" t="s">
        <v>19</v>
      </c>
      <c r="N10" s="7" t="b">
        <v>0</v>
      </c>
    </row>
    <row r="11" spans="1:58" s="4" customFormat="1" ht="43.5" customHeight="1" x14ac:dyDescent="0.55000000000000004">
      <c r="B11" s="28" t="s">
        <v>45</v>
      </c>
      <c r="C11" s="68"/>
      <c r="D11" s="69"/>
      <c r="E11" s="69"/>
      <c r="F11" s="69"/>
      <c r="G11" s="69"/>
      <c r="H11" s="69"/>
      <c r="I11" s="70"/>
      <c r="J11" s="5"/>
      <c r="M11" s="7"/>
      <c r="N11" s="7"/>
    </row>
    <row r="12" spans="1:58" s="4" customFormat="1" ht="43.5" customHeight="1" x14ac:dyDescent="0.55000000000000004">
      <c r="B12" s="29" t="s">
        <v>57</v>
      </c>
      <c r="C12" s="71"/>
      <c r="D12" s="72"/>
      <c r="E12" s="72"/>
      <c r="F12" s="72"/>
      <c r="G12" s="72"/>
      <c r="H12" s="72"/>
      <c r="I12" s="73"/>
      <c r="J12" s="5"/>
      <c r="M12" s="7" t="s">
        <v>42</v>
      </c>
      <c r="N12" s="7" t="b">
        <v>1</v>
      </c>
      <c r="O12" s="4" t="e">
        <f>IF(N12=FALSE,"",#REF!)</f>
        <v>#REF!</v>
      </c>
    </row>
    <row r="13" spans="1:58" s="4" customFormat="1" ht="43.5" customHeight="1" thickBot="1" x14ac:dyDescent="0.6">
      <c r="B13" s="30" t="s">
        <v>44</v>
      </c>
      <c r="C13" s="42"/>
      <c r="D13" s="43"/>
      <c r="E13" s="43"/>
      <c r="F13" s="43"/>
      <c r="G13" s="31" t="s">
        <v>50</v>
      </c>
      <c r="H13" s="42"/>
      <c r="I13" s="44"/>
      <c r="J13" s="5"/>
      <c r="M13" s="7"/>
      <c r="N13" s="7"/>
    </row>
    <row r="14" spans="1:58" s="4" customFormat="1" ht="15.75" customHeight="1" x14ac:dyDescent="0.55000000000000004">
      <c r="B14" s="24" t="s">
        <v>46</v>
      </c>
      <c r="C14" s="45"/>
      <c r="D14" s="46"/>
      <c r="E14" s="46"/>
      <c r="F14" s="46"/>
      <c r="G14" s="46"/>
      <c r="H14" s="46"/>
      <c r="I14" s="47"/>
      <c r="J14" s="5"/>
      <c r="M14" s="7"/>
      <c r="N14" s="7"/>
    </row>
    <row r="15" spans="1:58" s="4" customFormat="1" ht="43.5" customHeight="1" x14ac:dyDescent="0.55000000000000004">
      <c r="B15" s="28" t="s">
        <v>47</v>
      </c>
      <c r="C15" s="39"/>
      <c r="D15" s="40"/>
      <c r="E15" s="40"/>
      <c r="F15" s="40"/>
      <c r="G15" s="40"/>
      <c r="H15" s="40"/>
      <c r="I15" s="41"/>
      <c r="J15" s="5"/>
      <c r="M15" s="7" t="s">
        <v>16</v>
      </c>
      <c r="N15" s="7" t="b">
        <v>1</v>
      </c>
    </row>
    <row r="16" spans="1:58" s="4" customFormat="1" ht="43.5" customHeight="1" x14ac:dyDescent="0.55000000000000004">
      <c r="B16" s="28" t="s">
        <v>48</v>
      </c>
      <c r="C16" s="51"/>
      <c r="D16" s="52"/>
      <c r="E16" s="52"/>
      <c r="F16" s="52"/>
      <c r="G16" s="19" t="s">
        <v>49</v>
      </c>
      <c r="H16" s="53"/>
      <c r="I16" s="41"/>
      <c r="J16" s="5"/>
      <c r="M16" s="7" t="s">
        <v>19</v>
      </c>
      <c r="N16" s="7" t="b">
        <v>1</v>
      </c>
    </row>
    <row r="17" spans="1:14" s="4" customFormat="1" ht="15.75" customHeight="1" x14ac:dyDescent="0.55000000000000004">
      <c r="B17" s="25" t="s">
        <v>46</v>
      </c>
      <c r="C17" s="48"/>
      <c r="D17" s="49"/>
      <c r="E17" s="49"/>
      <c r="F17" s="49"/>
      <c r="G17" s="49"/>
      <c r="H17" s="49"/>
      <c r="I17" s="50"/>
      <c r="J17" s="5"/>
      <c r="M17" s="7"/>
      <c r="N17" s="7"/>
    </row>
    <row r="18" spans="1:14" s="4" customFormat="1" ht="43.5" customHeight="1" x14ac:dyDescent="0.55000000000000004">
      <c r="B18" s="32" t="s">
        <v>0</v>
      </c>
      <c r="C18" s="36"/>
      <c r="D18" s="37"/>
      <c r="E18" s="37"/>
      <c r="F18" s="37"/>
      <c r="G18" s="37"/>
      <c r="H18" s="37"/>
      <c r="I18" s="38"/>
      <c r="J18" s="5"/>
      <c r="M18" s="7" t="s">
        <v>20</v>
      </c>
      <c r="N18" s="7" t="b">
        <v>0</v>
      </c>
    </row>
    <row r="19" spans="1:14" s="4" customFormat="1" ht="43.5" customHeight="1" thickBot="1" x14ac:dyDescent="0.6">
      <c r="B19" s="27" t="s">
        <v>61</v>
      </c>
      <c r="C19" s="54" t="s">
        <v>62</v>
      </c>
      <c r="D19" s="55"/>
      <c r="E19" s="56"/>
      <c r="F19" s="26" t="s">
        <v>60</v>
      </c>
      <c r="G19" s="57"/>
      <c r="H19" s="57"/>
      <c r="I19" s="58"/>
      <c r="J19" s="5"/>
      <c r="M19" s="7" t="s">
        <v>20</v>
      </c>
      <c r="N19" s="7" t="b">
        <v>0</v>
      </c>
    </row>
    <row r="20" spans="1:14" ht="6" customHeight="1" x14ac:dyDescent="0.55000000000000004">
      <c r="M20" s="8"/>
      <c r="N20" s="8"/>
    </row>
    <row r="21" spans="1:14" ht="25.5" customHeight="1" x14ac:dyDescent="0.55000000000000004">
      <c r="B21" s="62" t="s">
        <v>63</v>
      </c>
      <c r="C21" s="62"/>
      <c r="D21" s="62"/>
      <c r="E21" s="62"/>
      <c r="F21" s="62"/>
      <c r="G21" s="62"/>
      <c r="H21" s="62"/>
      <c r="I21" s="62"/>
      <c r="M21" s="8" t="s">
        <v>21</v>
      </c>
      <c r="N21" s="8" t="b">
        <v>1</v>
      </c>
    </row>
    <row r="22" spans="1:14" ht="17.25" customHeight="1" x14ac:dyDescent="0.55000000000000004">
      <c r="B22" s="3"/>
      <c r="M22" s="8"/>
      <c r="N22" s="8"/>
    </row>
    <row r="23" spans="1:14" s="2" customFormat="1" ht="25.5" customHeight="1" x14ac:dyDescent="0.55000000000000004">
      <c r="A23" s="22"/>
      <c r="B23" s="22" t="s">
        <v>53</v>
      </c>
      <c r="C23" s="22"/>
      <c r="D23" s="22"/>
      <c r="E23" s="22"/>
      <c r="F23" s="22"/>
      <c r="G23" s="22"/>
      <c r="H23" s="22"/>
      <c r="I23" s="22"/>
      <c r="J23" s="22"/>
      <c r="M23" s="11"/>
      <c r="N23" s="11" t="b">
        <v>0</v>
      </c>
    </row>
    <row r="24" spans="1:14" s="2" customFormat="1" ht="13.5" customHeight="1" x14ac:dyDescent="0.55000000000000004">
      <c r="A24" s="33"/>
      <c r="B24" s="33"/>
      <c r="C24" s="33"/>
      <c r="D24" s="33"/>
      <c r="E24" s="33"/>
      <c r="F24" s="33"/>
      <c r="G24" s="33"/>
      <c r="H24" s="33"/>
      <c r="I24" s="33"/>
      <c r="J24" s="33"/>
    </row>
    <row r="25" spans="1:14" s="2" customFormat="1" ht="30.75" customHeight="1" x14ac:dyDescent="0.55000000000000004">
      <c r="A25" s="33"/>
      <c r="B25" s="33"/>
      <c r="C25" s="33"/>
      <c r="D25" s="33"/>
      <c r="E25" s="33"/>
      <c r="F25" s="33"/>
      <c r="G25" s="33"/>
      <c r="H25" s="33"/>
      <c r="I25" s="33"/>
      <c r="J25" s="33"/>
      <c r="M25" s="2" t="s">
        <v>22</v>
      </c>
      <c r="N25" s="2" t="b">
        <v>0</v>
      </c>
    </row>
    <row r="26" spans="1:14" s="2" customFormat="1" ht="30.75" customHeight="1" x14ac:dyDescent="0.55000000000000004">
      <c r="B26" s="34"/>
      <c r="D26" s="34"/>
      <c r="E26" s="34"/>
    </row>
    <row r="27" spans="1:14" s="2" customFormat="1" ht="15" customHeight="1" x14ac:dyDescent="0.55000000000000004">
      <c r="C27" s="35" t="s">
        <v>64</v>
      </c>
      <c r="D27" s="35"/>
      <c r="E27" s="35"/>
      <c r="F27" s="35"/>
      <c r="G27" s="35"/>
    </row>
    <row r="28" spans="1:14" s="2" customFormat="1" ht="9.75" customHeight="1" x14ac:dyDescent="0.55000000000000004">
      <c r="D28" s="23"/>
      <c r="E28" s="23"/>
      <c r="F28" s="23"/>
    </row>
    <row r="29" spans="1:14" ht="25.5" customHeight="1" x14ac:dyDescent="0.55000000000000004">
      <c r="A29" s="21" t="s">
        <v>51</v>
      </c>
      <c r="B29" s="64" t="s">
        <v>52</v>
      </c>
      <c r="C29" s="64"/>
      <c r="D29" s="21"/>
      <c r="E29" s="21"/>
      <c r="F29" s="21"/>
      <c r="G29" s="21"/>
      <c r="H29" s="21"/>
      <c r="I29" s="21"/>
      <c r="J29" s="21"/>
    </row>
    <row r="30" spans="1:14" ht="3.75" customHeight="1" x14ac:dyDescent="0.55000000000000004">
      <c r="A30" s="20"/>
      <c r="B30" s="61"/>
      <c r="C30" s="61"/>
      <c r="D30" s="61"/>
      <c r="E30" s="61"/>
      <c r="F30" s="61"/>
      <c r="G30" s="61"/>
      <c r="H30" s="61"/>
      <c r="I30" s="61"/>
      <c r="J30" s="20"/>
    </row>
    <row r="31" spans="1:14" ht="22.5" x14ac:dyDescent="0.55000000000000004">
      <c r="A31" s="20"/>
      <c r="B31" s="63" t="s">
        <v>54</v>
      </c>
      <c r="C31" s="63"/>
      <c r="D31" s="63"/>
      <c r="E31" s="63"/>
      <c r="F31" s="63"/>
      <c r="G31" s="63"/>
      <c r="H31" s="63"/>
      <c r="I31" s="63"/>
      <c r="J31" s="20"/>
    </row>
    <row r="32" spans="1:14" ht="21" x14ac:dyDescent="0.55000000000000004">
      <c r="B32" s="60" t="s">
        <v>55</v>
      </c>
      <c r="C32" s="60"/>
      <c r="D32" s="60"/>
      <c r="E32" s="60"/>
      <c r="F32" s="60"/>
      <c r="G32" s="60"/>
      <c r="H32" s="60"/>
      <c r="I32" s="60"/>
    </row>
  </sheetData>
  <mergeCells count="24">
    <mergeCell ref="C19:E19"/>
    <mergeCell ref="G19:I19"/>
    <mergeCell ref="A1:J2"/>
    <mergeCell ref="B32:I32"/>
    <mergeCell ref="B30:I30"/>
    <mergeCell ref="B21:I21"/>
    <mergeCell ref="B31:I31"/>
    <mergeCell ref="B29:C29"/>
    <mergeCell ref="C10:I10"/>
    <mergeCell ref="C11:I11"/>
    <mergeCell ref="C12:I12"/>
    <mergeCell ref="G4:I4"/>
    <mergeCell ref="B6:I6"/>
    <mergeCell ref="B8:I8"/>
    <mergeCell ref="B7:I7"/>
    <mergeCell ref="B3:I3"/>
    <mergeCell ref="C18:I18"/>
    <mergeCell ref="C15:I15"/>
    <mergeCell ref="C13:F13"/>
    <mergeCell ref="H13:I13"/>
    <mergeCell ref="C14:I14"/>
    <mergeCell ref="C17:I17"/>
    <mergeCell ref="C16:F16"/>
    <mergeCell ref="H16:I16"/>
  </mergeCells>
  <phoneticPr fontId="1"/>
  <dataValidations count="1">
    <dataValidation imeMode="halfAlpha" allowBlank="1" showInputMessage="1" showErrorMessage="1" sqref="C18:C19 H18:I18 G18:G19 D18:F18" xr:uid="{00000000-0002-0000-0000-000000000000}"/>
  </dataValidations>
  <pageMargins left="0.23622047244094491" right="0.23622047244094491" top="0.19685039370078741" bottom="0.19685039370078741" header="0.19685039370078741" footer="0.19685039370078741"/>
  <pageSetup paperSize="9" scale="9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32" r:id="rId4" name="Group Box 16">
              <controlPr defaultSize="0" autoFill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47</xdr:col>
                    <xdr:colOff>203200</xdr:colOff>
                    <xdr:row>30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5" name="Group Box 17">
              <controlPr defaultSize="0" autoFill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47</xdr:col>
                    <xdr:colOff>228600</xdr:colOff>
                    <xdr:row>31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6" name="Group Box 18">
              <controlPr defaultSize="0" autoFill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47</xdr:col>
                    <xdr:colOff>266700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7" name="Group Box 19">
              <controlPr defaultSize="0" autoFill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47</xdr:col>
                    <xdr:colOff>298450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8" name="Group Box 23">
              <controlPr defaultSize="0" autoFill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47</xdr:col>
                    <xdr:colOff>203200</xdr:colOff>
                    <xdr:row>30</xdr:row>
                    <xdr:rowOff>165100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ご入力フォーマット</vt:lpstr>
      <vt:lpstr>ご入力フォーマット!Print_Area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 美保子</dc:creator>
  <cp:lastModifiedBy>kenren22-07</cp:lastModifiedBy>
  <cp:lastPrinted>2022-12-19T00:02:05Z</cp:lastPrinted>
  <dcterms:created xsi:type="dcterms:W3CDTF">2019-08-02T07:31:07Z</dcterms:created>
  <dcterms:modified xsi:type="dcterms:W3CDTF">2022-12-22T08:45:54Z</dcterms:modified>
</cp:coreProperties>
</file>